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A WC\Claims\Technical Services Branch\System Support\Amy\"/>
    </mc:Choice>
  </mc:AlternateContent>
  <bookViews>
    <workbookView xWindow="0" yWindow="1200" windowWidth="28800" windowHeight="14220"/>
  </bookViews>
  <sheets>
    <sheet name="Monthly WPRR Form" sheetId="1" r:id="rId1"/>
    <sheet name="Payslip" sheetId="2" r:id="rId2"/>
    <sheet name="Help" sheetId="5" r:id="rId3"/>
  </sheets>
  <definedNames>
    <definedName name="_xlnm.Print_Area" localSheetId="0">'Monthly WPRR Form'!$B$1:$F$45</definedName>
  </definedNames>
  <calcPr calcId="152511"/>
</workbook>
</file>

<file path=xl/calcChain.xml><?xml version="1.0" encoding="utf-8"?>
<calcChain xmlns="http://schemas.openxmlformats.org/spreadsheetml/2006/main">
  <c r="E28" i="1" l="1"/>
  <c r="C13" i="1"/>
  <c r="D13" i="1" l="1"/>
  <c r="E13" i="1" l="1"/>
  <c r="E36" i="1" s="1"/>
  <c r="E24" i="1"/>
  <c r="E34" i="1" s="1"/>
  <c r="E29" i="1" l="1"/>
  <c r="E31" i="1" s="1"/>
  <c r="E33" i="1" s="1"/>
  <c r="E35" i="1" s="1"/>
  <c r="E38" i="1" l="1"/>
  <c r="E40" i="1" s="1"/>
</calcChain>
</file>

<file path=xl/sharedStrings.xml><?xml version="1.0" encoding="utf-8"?>
<sst xmlns="http://schemas.openxmlformats.org/spreadsheetml/2006/main" count="73" uniqueCount="70">
  <si>
    <t>Hours</t>
  </si>
  <si>
    <t>Notional Weekly Earnings</t>
  </si>
  <si>
    <t>Claim Number</t>
  </si>
  <si>
    <t>Amount</t>
  </si>
  <si>
    <t>Payslip Pay Period
End Date</t>
  </si>
  <si>
    <t>Payslip Pay Period 
Start Date</t>
  </si>
  <si>
    <t>Worker Name</t>
  </si>
  <si>
    <t>Date of Injury</t>
  </si>
  <si>
    <t xml:space="preserve">N.W.E. </t>
  </si>
  <si>
    <t>Daily rate</t>
  </si>
  <si>
    <t>Monthly N.W.E.</t>
  </si>
  <si>
    <t>Earnings</t>
  </si>
  <si>
    <t>Working Days per week</t>
  </si>
  <si>
    <t>Working days in month</t>
  </si>
  <si>
    <t>Difference (N.WE. - earnings)</t>
  </si>
  <si>
    <t>Hourly rate</t>
  </si>
  <si>
    <t>First Date of Incapacity</t>
  </si>
  <si>
    <t>Total Gross Payable to Worker</t>
  </si>
  <si>
    <t>Dates of Income Support Discontinuance</t>
  </si>
  <si>
    <t>Income Support Rate (100%, 80%)</t>
  </si>
  <si>
    <t>Name of Employer</t>
  </si>
  <si>
    <t>Enter the N.W.E for the determination period that covers the First Period of the Month you are claiming for.</t>
  </si>
  <si>
    <r>
      <t>Monthly top-up calculation for:</t>
    </r>
    <r>
      <rPr>
        <sz val="9"/>
        <color indexed="8"/>
        <rFont val="Century Gothic"/>
        <family val="2"/>
      </rPr>
      <t xml:space="preserve"> </t>
    </r>
  </si>
  <si>
    <r>
      <t>N.W.E:</t>
    </r>
    <r>
      <rPr>
        <sz val="9"/>
        <color indexed="8"/>
        <rFont val="Century Gothic"/>
        <family val="2"/>
      </rPr>
      <t xml:space="preserve"> </t>
    </r>
  </si>
  <si>
    <r>
      <t>First Date of Incapacity:</t>
    </r>
    <r>
      <rPr>
        <sz val="9"/>
        <color indexed="8"/>
        <rFont val="Century Gothic"/>
        <family val="2"/>
      </rPr>
      <t xml:space="preserve"> </t>
    </r>
  </si>
  <si>
    <r>
      <t>Working Days per week:</t>
    </r>
    <r>
      <rPr>
        <sz val="9"/>
        <color indexed="8"/>
        <rFont val="Century Gothic"/>
        <family val="2"/>
      </rPr>
      <t xml:space="preserve"> </t>
    </r>
  </si>
  <si>
    <r>
      <t>Daily rate:</t>
    </r>
    <r>
      <rPr>
        <sz val="9"/>
        <color indexed="8"/>
        <rFont val="Century Gothic"/>
        <family val="2"/>
      </rPr>
      <t xml:space="preserve"> </t>
    </r>
  </si>
  <si>
    <r>
      <t>Working days in month:</t>
    </r>
    <r>
      <rPr>
        <sz val="9"/>
        <color indexed="8"/>
        <rFont val="Century Gothic"/>
        <family val="2"/>
      </rPr>
      <t xml:space="preserve"> </t>
    </r>
    <r>
      <rPr>
        <i/>
        <sz val="11"/>
        <color indexed="8"/>
        <rFont val="Arial"/>
        <family val="2"/>
      </rPr>
      <t/>
    </r>
  </si>
  <si>
    <r>
      <t>Monthly N.W.E:</t>
    </r>
    <r>
      <rPr>
        <sz val="9"/>
        <color indexed="8"/>
        <rFont val="Century Gothic"/>
        <family val="2"/>
      </rPr>
      <t xml:space="preserve"> </t>
    </r>
  </si>
  <si>
    <r>
      <t>Payslip Pay Period Start/End date:</t>
    </r>
    <r>
      <rPr>
        <sz val="9"/>
        <color indexed="8"/>
        <rFont val="Century Gothic"/>
        <family val="2"/>
      </rPr>
      <t xml:space="preserve"> </t>
    </r>
  </si>
  <si>
    <r>
      <t>Earnings:</t>
    </r>
    <r>
      <rPr>
        <sz val="9"/>
        <color indexed="8"/>
        <rFont val="Century Gothic"/>
        <family val="2"/>
      </rPr>
      <t xml:space="preserve"> </t>
    </r>
  </si>
  <si>
    <r>
      <t>Gross Pay:</t>
    </r>
    <r>
      <rPr>
        <sz val="9"/>
        <color indexed="8"/>
        <rFont val="Century Gothic"/>
        <family val="2"/>
      </rPr>
      <t xml:space="preserve"> </t>
    </r>
  </si>
  <si>
    <r>
      <t>Earnings from Paid Employment:</t>
    </r>
    <r>
      <rPr>
        <sz val="9"/>
        <color indexed="8"/>
        <rFont val="Century Gothic"/>
        <family val="2"/>
      </rPr>
      <t xml:space="preserve"> </t>
    </r>
  </si>
  <si>
    <r>
      <t>Total Gross payable to Worker:</t>
    </r>
    <r>
      <rPr>
        <sz val="9"/>
        <color indexed="8"/>
        <rFont val="Century Gothic"/>
        <family val="2"/>
      </rPr>
      <t xml:space="preserve"> </t>
    </r>
  </si>
  <si>
    <t>Payable ReturnToWorkSA Income Support Entitlement</t>
  </si>
  <si>
    <t>Calculations</t>
  </si>
  <si>
    <r>
      <t xml:space="preserve">Please add your payslip on this tab.
</t>
    </r>
    <r>
      <rPr>
        <b/>
        <sz val="8"/>
        <color theme="1"/>
        <rFont val="Calibri"/>
        <family val="2"/>
        <scheme val="minor"/>
      </rPr>
      <t xml:space="preserve">
</t>
    </r>
    <r>
      <rPr>
        <b/>
        <sz val="11"/>
        <color theme="1"/>
        <rFont val="Calibri"/>
        <family val="2"/>
        <scheme val="minor"/>
      </rPr>
      <t>Please provide a breakdown if your payslip does not detail the hours worked and the ReturnToWorkSA component</t>
    </r>
  </si>
  <si>
    <t>Payable ReturnToWorkSA Income Support Entitlement:</t>
  </si>
  <si>
    <r>
      <t>Worker Name / Claim
Number / Date of Injury:</t>
    </r>
    <r>
      <rPr>
        <sz val="9"/>
        <color indexed="8"/>
        <rFont val="Century Gothic"/>
        <family val="2"/>
      </rPr>
      <t xml:space="preserve"> </t>
    </r>
  </si>
  <si>
    <t>End of Entitlement date</t>
  </si>
  <si>
    <r>
      <t xml:space="preserve">Earnings from paid employment - </t>
    </r>
    <r>
      <rPr>
        <i/>
        <sz val="10"/>
        <color rgb="FF00B3BE"/>
        <rFont val="Century Gothic"/>
        <family val="2"/>
      </rPr>
      <t>Enter hours and hourly rate</t>
    </r>
  </si>
  <si>
    <r>
      <t xml:space="preserve">Gross Pay
</t>
    </r>
    <r>
      <rPr>
        <i/>
        <sz val="8"/>
        <color theme="0"/>
        <rFont val="Century Gothic"/>
        <family val="2"/>
      </rPr>
      <t>(include any personal leave)</t>
    </r>
  </si>
  <si>
    <t>80% start date</t>
  </si>
  <si>
    <t>100% start date</t>
  </si>
  <si>
    <t>This is anything from 1 – 7 days. 
Please have this confirmed by the Return to Work Specialist or Claims Officer. Once confirmed, it will not change.</t>
  </si>
  <si>
    <t>Auto populated based on previous information entered.</t>
  </si>
  <si>
    <t>Auto populated from the information entered previously in the form.</t>
  </si>
  <si>
    <t>Enter month and year you are claiming for.</t>
  </si>
  <si>
    <t>Is the total gross amount paid to the worker.</t>
  </si>
  <si>
    <t>From the monthly payslip.</t>
  </si>
  <si>
    <t>These are the dates the worker has signed a voluntary discontinuance for. No ReturnToWorkSA Income Support entitlement is paid for these periods. (i.e. Annual Leave or non-compensable sick leave)</t>
  </si>
  <si>
    <t xml:space="preserve">This date is the first day where the worker was medically certified with an incapacity for work. This is most commonly the date income support is first paid on the claim and should be noted on the initial claim determination letter. </t>
  </si>
  <si>
    <t>Can all be located on the latest claim determination letter.</t>
  </si>
  <si>
    <t>Notional Weekly Earnings (N.W.E):</t>
  </si>
  <si>
    <t>100% start date / 80% start date / End of Entitlement date</t>
  </si>
  <si>
    <r>
      <t>Dates of Income Support Discontinuance:</t>
    </r>
    <r>
      <rPr>
        <sz val="9"/>
        <color indexed="8"/>
        <rFont val="Century Gothic"/>
        <family val="2"/>
      </rPr>
      <t xml:space="preserve"> </t>
    </r>
  </si>
  <si>
    <t>These are the dates set by the Act for reductions / cessations to occur.  There are 52 weeks (364 days) between each date.  It is only seriously injured workers who will not cease at the End of Entitlement date.</t>
  </si>
  <si>
    <t>Auto populated based on previous information entered – this is the ReturnToWorkSA Income Support component payable to the worker and which you can seek reimbursement from ReturnToWorkSA for.</t>
  </si>
  <si>
    <t>Enter the appropriate number of working days in the period you are claiming.  If a worker's working days per week are 5, you would count only the day in every week of the month that the worker usually works. Please do not include days before the first date of incapacity.</t>
  </si>
  <si>
    <t>The total gross amount payable to the worker. This includes Earnings and payable ReturnToWorkSA Income Support</t>
  </si>
  <si>
    <t>Monthly top-up calculation for</t>
  </si>
  <si>
    <t>Office Use Only</t>
  </si>
  <si>
    <t>Start Date</t>
  </si>
  <si>
    <t>End Date</t>
  </si>
  <si>
    <t>Keyed as Override</t>
  </si>
  <si>
    <t>Monthly WPRR Form</t>
  </si>
  <si>
    <t>Claim Details</t>
  </si>
  <si>
    <t>Income Support Rate 
(100%, 80%):</t>
  </si>
  <si>
    <t>This is calculated based on the dates in the 100%, 80% and End of Entitlement dates at the top of the page and the Payslip Pay Period Start Date.  If there is more than one rate applicable for the period you are claiming, the Payable ReturnToWorkSA Income Support Entitlement shown may be incorrect.</t>
  </si>
  <si>
    <t>The information entered is for hours actually worked in the month (exclusive of annual leave). 
Do not include earnings for dates that occur in the future, before the First Date of Incapacity, or for periods covered by a signed Consent to Discontinue.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</si>
</sst>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quot;$&quot;#,##0.00"/>
    <numFmt numFmtId="165" formatCode="[$-C09]dd\-mmm\-yy;@"/>
    <numFmt numFmtId="166" formatCode="[$-F800]dddd\,\ mmmm\ dd\,\ yyyy"/>
    <numFmt numFmtId="167" formatCode="mmmm\ yyyy"/>
  </numFmts>
  <fonts count="24" x14ac:knownFonts="1">
    <font>
      <sz val="11"/>
      <color theme="1"/>
      <name val="Calibri"/>
      <family val="2"/>
      <scheme val="minor"/>
    </font>
    <font>
      <sz val="11"/>
      <color theme="1"/>
      <name val="Calibri"/>
      <family val="2"/>
      <scheme val="minor"/>
    </font>
    <font>
      <b/>
      <sz val="16"/>
      <color rgb="FF00B3BE"/>
      <name val="Cabin"/>
      <family val="2"/>
    </font>
    <font>
      <b/>
      <sz val="11"/>
      <color theme="1"/>
      <name val="Calibri"/>
      <family val="2"/>
      <scheme val="minor"/>
    </font>
    <font>
      <sz val="9"/>
      <color theme="1"/>
      <name val="Century Gothic"/>
      <family val="2"/>
    </font>
    <font>
      <b/>
      <sz val="9"/>
      <color rgb="FF00B3BE"/>
      <name val="Century Gothic"/>
      <family val="2"/>
    </font>
    <font>
      <b/>
      <sz val="9"/>
      <color theme="1"/>
      <name val="Century Gothic"/>
      <family val="2"/>
    </font>
    <font>
      <b/>
      <sz val="10"/>
      <color theme="0"/>
      <name val="Cabin"/>
      <family val="2"/>
    </font>
    <font>
      <i/>
      <sz val="11"/>
      <color indexed="8"/>
      <name val="Arial"/>
      <family val="2"/>
    </font>
    <font>
      <sz val="10"/>
      <color theme="1"/>
      <name val="Century Gothic"/>
      <family val="2"/>
    </font>
    <font>
      <b/>
      <sz val="10"/>
      <color rgb="FF00B3BE"/>
      <name val="Century Gothic"/>
      <family val="2"/>
    </font>
    <font>
      <b/>
      <sz val="10"/>
      <color theme="1"/>
      <name val="Century Gothic"/>
      <family val="2"/>
    </font>
    <font>
      <sz val="9"/>
      <color rgb="FF00B3BE"/>
      <name val="Century Gothic"/>
      <family val="2"/>
    </font>
    <font>
      <b/>
      <u/>
      <sz val="9"/>
      <color theme="1"/>
      <name val="Century Gothic"/>
      <family val="2"/>
    </font>
    <font>
      <sz val="9"/>
      <color indexed="8"/>
      <name val="Century Gothic"/>
      <family val="2"/>
    </font>
    <font>
      <b/>
      <sz val="8"/>
      <color theme="1"/>
      <name val="Calibri"/>
      <family val="2"/>
      <scheme val="minor"/>
    </font>
    <font>
      <b/>
      <sz val="10"/>
      <color theme="0"/>
      <name val="Century Gothic"/>
      <family val="2"/>
    </font>
    <font>
      <sz val="10"/>
      <color rgb="FF000000"/>
      <name val="Century Gothic"/>
      <family val="2"/>
    </font>
    <font>
      <i/>
      <sz val="10"/>
      <color rgb="FF00B3BE"/>
      <name val="Century Gothic"/>
      <family val="2"/>
    </font>
    <font>
      <i/>
      <sz val="10"/>
      <color rgb="FF000000"/>
      <name val="Century Gothic"/>
      <family val="2"/>
    </font>
    <font>
      <b/>
      <i/>
      <sz val="10"/>
      <color rgb="FF00B3BE"/>
      <name val="Century Gothic"/>
      <family val="2"/>
    </font>
    <font>
      <b/>
      <sz val="10"/>
      <color rgb="FF000000"/>
      <name val="Century Gothic"/>
      <family val="2"/>
    </font>
    <font>
      <i/>
      <sz val="8"/>
      <color theme="0"/>
      <name val="Century Gothic"/>
      <family val="2"/>
    </font>
    <font>
      <b/>
      <sz val="18"/>
      <color theme="0"/>
      <name val="Cabin"/>
      <family val="2"/>
    </font>
  </fonts>
  <fills count="5">
    <fill>
      <patternFill patternType="none"/>
    </fill>
    <fill>
      <patternFill patternType="gray125"/>
    </fill>
    <fill>
      <patternFill patternType="solid">
        <fgColor rgb="FF00B3BE"/>
        <bgColor indexed="64"/>
      </patternFill>
    </fill>
    <fill>
      <patternFill patternType="solid">
        <fgColor rgb="FF003145"/>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696765"/>
      </left>
      <right style="thin">
        <color rgb="FF696765"/>
      </right>
      <top style="thin">
        <color rgb="FF696765"/>
      </top>
      <bottom style="thin">
        <color rgb="FF696765"/>
      </bottom>
      <diagonal/>
    </border>
    <border>
      <left/>
      <right/>
      <top/>
      <bottom style="thin">
        <color indexed="64"/>
      </bottom>
      <diagonal/>
    </border>
    <border>
      <left style="thin">
        <color rgb="FF696765"/>
      </left>
      <right/>
      <top/>
      <bottom/>
      <diagonal/>
    </border>
    <border>
      <left/>
      <right style="thin">
        <color rgb="FF696765"/>
      </right>
      <top/>
      <bottom/>
      <diagonal/>
    </border>
    <border>
      <left style="medium">
        <color indexed="64"/>
      </left>
      <right/>
      <top style="medium">
        <color indexed="64"/>
      </top>
      <bottom style="medium">
        <color indexed="64"/>
      </bottom>
      <diagonal/>
    </border>
    <border>
      <left/>
      <right style="thin">
        <color rgb="FF696765"/>
      </right>
      <top style="medium">
        <color indexed="64"/>
      </top>
      <bottom style="medium">
        <color indexed="64"/>
      </bottom>
      <diagonal/>
    </border>
    <border>
      <left style="thin">
        <color rgb="FF696765"/>
      </left>
      <right style="medium">
        <color indexed="64"/>
      </right>
      <top style="medium">
        <color indexed="64"/>
      </top>
      <bottom style="medium">
        <color indexed="64"/>
      </bottom>
      <diagonal/>
    </border>
    <border>
      <left style="thin">
        <color rgb="FF696765"/>
      </left>
      <right/>
      <top style="thin">
        <color rgb="FF696765"/>
      </top>
      <bottom style="thin">
        <color rgb="FF696765"/>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4" fillId="0" borderId="0" xfId="0" applyFont="1" applyFill="1" applyAlignment="1">
      <alignment horizontal="left" vertical="center" indent="1"/>
    </xf>
    <xf numFmtId="0" fontId="4" fillId="0" borderId="0" xfId="0" applyFont="1" applyAlignment="1">
      <alignment horizontal="left" vertical="center" indent="1"/>
    </xf>
    <xf numFmtId="0" fontId="4" fillId="0" borderId="0" xfId="0" applyFont="1" applyAlignment="1">
      <alignment horizontal="left" vertical="center" wrapText="1" indent="1"/>
    </xf>
    <xf numFmtId="0" fontId="12" fillId="0" borderId="0" xfId="0" applyFont="1" applyFill="1" applyAlignment="1">
      <alignment horizontal="left" vertical="center" wrapText="1" indent="1"/>
    </xf>
    <xf numFmtId="0" fontId="4" fillId="2" borderId="0" xfId="0" applyFont="1" applyFill="1" applyAlignment="1">
      <alignment horizontal="left" vertical="center" indent="1"/>
    </xf>
    <xf numFmtId="0" fontId="4" fillId="2" borderId="0" xfId="0" applyFont="1" applyFill="1" applyAlignment="1">
      <alignment horizontal="left" vertical="center" wrapText="1" indent="1"/>
    </xf>
    <xf numFmtId="0" fontId="12" fillId="2" borderId="0" xfId="0" applyFont="1" applyFill="1" applyAlignment="1">
      <alignment horizontal="left" vertical="center" wrapText="1" indent="1"/>
    </xf>
    <xf numFmtId="0" fontId="12" fillId="2" borderId="0" xfId="0" applyFont="1" applyFill="1" applyAlignment="1">
      <alignment horizontal="left" vertical="center" indent="1"/>
    </xf>
    <xf numFmtId="0" fontId="12" fillId="0" borderId="0" xfId="0" applyFont="1" applyAlignment="1">
      <alignment horizontal="left" vertical="center" indent="1"/>
    </xf>
    <xf numFmtId="0" fontId="5" fillId="0" borderId="0" xfId="0" applyFont="1" applyAlignment="1">
      <alignment horizontal="left" vertical="center" wrapText="1" indent="1"/>
    </xf>
    <xf numFmtId="0" fontId="5" fillId="2" borderId="0" xfId="0" applyFont="1" applyFill="1" applyAlignment="1">
      <alignment horizontal="left" vertical="center" wrapText="1" indent="1"/>
    </xf>
    <xf numFmtId="0" fontId="12" fillId="0" borderId="0" xfId="0" applyFont="1" applyAlignment="1">
      <alignment horizontal="left" vertical="center" wrapText="1" indent="1"/>
    </xf>
    <xf numFmtId="0" fontId="13" fillId="0" borderId="0" xfId="0" applyFont="1" applyAlignment="1">
      <alignment horizontal="left" vertical="center" wrapText="1" indent="1"/>
    </xf>
    <xf numFmtId="0" fontId="6"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0" xfId="0" applyFont="1" applyBorder="1" applyAlignment="1">
      <alignment horizontal="left" vertical="center" wrapText="1" indent="1"/>
    </xf>
    <xf numFmtId="0" fontId="12" fillId="2" borderId="0" xfId="0" applyFont="1" applyFill="1" applyBorder="1" applyAlignment="1">
      <alignment horizontal="left" vertical="center" wrapText="1" indent="1"/>
    </xf>
    <xf numFmtId="0" fontId="6" fillId="2" borderId="0" xfId="0" applyFont="1" applyFill="1" applyAlignment="1">
      <alignment horizontal="left" vertical="center" wrapText="1" indent="1"/>
    </xf>
    <xf numFmtId="0" fontId="0" fillId="0" borderId="0" xfId="0" applyFill="1" applyProtection="1">
      <protection locked="0"/>
    </xf>
    <xf numFmtId="0" fontId="0" fillId="0" borderId="0" xfId="0" applyFill="1" applyProtection="1"/>
    <xf numFmtId="0" fontId="0" fillId="2" borderId="0" xfId="0" applyFill="1" applyProtection="1"/>
    <xf numFmtId="0" fontId="0" fillId="0" borderId="0" xfId="0" applyFill="1" applyAlignment="1" applyProtection="1">
      <alignment horizontal="center" vertical="center"/>
    </xf>
    <xf numFmtId="0" fontId="0" fillId="2"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7" fillId="3" borderId="0" xfId="0" applyFont="1" applyFill="1" applyBorder="1" applyAlignment="1" applyProtection="1">
      <alignment vertical="center"/>
    </xf>
    <xf numFmtId="0" fontId="9" fillId="0" borderId="0" xfId="0" applyFont="1" applyBorder="1" applyAlignment="1" applyProtection="1">
      <alignment horizontal="center" vertical="center"/>
    </xf>
    <xf numFmtId="0" fontId="7" fillId="2" borderId="0" xfId="0" applyFont="1" applyFill="1" applyBorder="1" applyAlignment="1" applyProtection="1">
      <alignment horizontal="right" vertical="center"/>
    </xf>
    <xf numFmtId="0" fontId="10" fillId="0" borderId="0" xfId="0" applyFont="1" applyBorder="1" applyAlignment="1" applyProtection="1">
      <alignment vertical="center"/>
    </xf>
    <xf numFmtId="0" fontId="16" fillId="3"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protection locked="0"/>
    </xf>
    <xf numFmtId="0" fontId="17" fillId="0" borderId="2" xfId="0" applyFont="1" applyBorder="1" applyAlignment="1" applyProtection="1">
      <alignment horizontal="center" vertical="center" wrapText="1"/>
      <protection locked="0"/>
    </xf>
    <xf numFmtId="0" fontId="9" fillId="0" borderId="0" xfId="0" applyFont="1" applyAlignment="1" applyProtection="1">
      <alignment vertical="center"/>
    </xf>
    <xf numFmtId="0" fontId="16" fillId="3" borderId="2" xfId="0" applyFont="1" applyFill="1" applyBorder="1" applyAlignment="1" applyProtection="1">
      <alignment horizontal="center" vertical="center"/>
    </xf>
    <xf numFmtId="2" fontId="17" fillId="0" borderId="2" xfId="1" applyNumberFormat="1" applyFont="1" applyBorder="1" applyAlignment="1" applyProtection="1">
      <alignment horizontal="center" vertical="center"/>
      <protection locked="0"/>
    </xf>
    <xf numFmtId="44" fontId="17" fillId="0" borderId="0" xfId="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Alignment="1" applyProtection="1">
      <alignment vertical="center"/>
    </xf>
    <xf numFmtId="164" fontId="17" fillId="4" borderId="1" xfId="0" applyNumberFormat="1" applyFont="1" applyFill="1" applyBorder="1" applyAlignment="1" applyProtection="1">
      <alignment horizontal="center" vertical="center"/>
    </xf>
    <xf numFmtId="1" fontId="17" fillId="0" borderId="1" xfId="0" applyNumberFormat="1" applyFont="1" applyBorder="1" applyAlignment="1" applyProtection="1">
      <alignment horizontal="center" vertical="center"/>
      <protection locked="0"/>
    </xf>
    <xf numFmtId="0" fontId="16" fillId="0" borderId="0" xfId="0" applyFont="1" applyFill="1" applyBorder="1" applyAlignment="1" applyProtection="1">
      <alignment horizontal="left" vertical="center" wrapText="1" indent="1"/>
    </xf>
    <xf numFmtId="0" fontId="9" fillId="0" borderId="0" xfId="0" applyFont="1" applyFill="1" applyBorder="1" applyAlignment="1" applyProtection="1">
      <alignment vertical="center"/>
    </xf>
    <xf numFmtId="164" fontId="21" fillId="4" borderId="8"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23" fillId="3" borderId="0" xfId="0" applyFont="1" applyFill="1" applyBorder="1" applyAlignment="1" applyProtection="1">
      <alignment horizontal="right"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center" vertical="center" wrapText="1"/>
    </xf>
    <xf numFmtId="14" fontId="17" fillId="0" borderId="0" xfId="0" applyNumberFormat="1" applyFont="1" applyBorder="1" applyAlignment="1" applyProtection="1">
      <alignment horizontal="center" vertical="center"/>
    </xf>
    <xf numFmtId="44" fontId="17" fillId="0" borderId="0" xfId="1" applyFont="1" applyBorder="1" applyAlignment="1" applyProtection="1">
      <alignment horizontal="center" vertical="center"/>
    </xf>
    <xf numFmtId="2" fontId="17" fillId="0" borderId="0" xfId="1" applyNumberFormat="1" applyFont="1" applyFill="1" applyBorder="1" applyAlignment="1" applyProtection="1">
      <alignment horizontal="center" vertical="center"/>
    </xf>
    <xf numFmtId="9" fontId="17" fillId="0" borderId="0" xfId="2" applyFont="1" applyFill="1" applyBorder="1" applyAlignment="1" applyProtection="1">
      <alignment horizontal="center" vertical="center"/>
    </xf>
    <xf numFmtId="0" fontId="9" fillId="0" borderId="0" xfId="0" applyFont="1" applyProtection="1"/>
    <xf numFmtId="0" fontId="6" fillId="0" borderId="0" xfId="0" applyFont="1" applyBorder="1" applyAlignment="1">
      <alignment vertical="center" wrapText="1"/>
    </xf>
    <xf numFmtId="0" fontId="4" fillId="0" borderId="0" xfId="0" applyFont="1" applyBorder="1" applyAlignment="1">
      <alignment vertical="center" wrapText="1"/>
    </xf>
    <xf numFmtId="0" fontId="16" fillId="3" borderId="1" xfId="0" applyFont="1" applyFill="1" applyBorder="1" applyAlignment="1" applyProtection="1">
      <alignment horizontal="center" vertical="center"/>
    </xf>
    <xf numFmtId="0" fontId="11" fillId="0" borderId="1" xfId="0" applyFont="1" applyBorder="1" applyAlignment="1" applyProtection="1">
      <alignment horizontal="center" vertical="center"/>
      <protection locked="0"/>
    </xf>
    <xf numFmtId="165" fontId="17" fillId="0" borderId="0" xfId="0" applyNumberFormat="1"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164" fontId="17" fillId="0" borderId="2" xfId="1" applyNumberFormat="1" applyFont="1" applyBorder="1" applyAlignment="1" applyProtection="1">
      <alignment horizontal="center" vertical="center"/>
      <protection locked="0"/>
    </xf>
    <xf numFmtId="164" fontId="17" fillId="4" borderId="2" xfId="1" applyNumberFormat="1" applyFont="1" applyFill="1" applyBorder="1" applyAlignment="1" applyProtection="1">
      <alignment horizontal="center" vertical="center"/>
    </xf>
    <xf numFmtId="164" fontId="17" fillId="4" borderId="1" xfId="1" applyNumberFormat="1" applyFont="1" applyFill="1" applyBorder="1" applyAlignment="1" applyProtection="1">
      <alignment horizontal="center" vertical="center"/>
    </xf>
    <xf numFmtId="164" fontId="11" fillId="0" borderId="0" xfId="0" applyNumberFormat="1" applyFont="1" applyAlignment="1" applyProtection="1">
      <alignment vertical="center"/>
    </xf>
    <xf numFmtId="166" fontId="11" fillId="0" borderId="1" xfId="0" applyNumberFormat="1" applyFont="1" applyBorder="1" applyAlignment="1" applyProtection="1">
      <alignment horizontal="center" vertical="center"/>
      <protection locked="0"/>
    </xf>
    <xf numFmtId="166" fontId="17" fillId="4" borderId="2" xfId="0" applyNumberFormat="1" applyFont="1" applyFill="1" applyBorder="1" applyAlignment="1" applyProtection="1">
      <alignment horizontal="center" vertical="center"/>
    </xf>
    <xf numFmtId="166" fontId="17" fillId="4" borderId="9" xfId="0" applyNumberFormat="1" applyFont="1" applyFill="1" applyBorder="1" applyAlignment="1" applyProtection="1">
      <alignment horizontal="center" vertical="center"/>
    </xf>
    <xf numFmtId="166" fontId="17" fillId="4" borderId="1" xfId="0" applyNumberFormat="1" applyFont="1" applyFill="1" applyBorder="1" applyAlignment="1" applyProtection="1">
      <alignment horizontal="center" vertical="center"/>
    </xf>
    <xf numFmtId="166" fontId="17" fillId="0" borderId="2" xfId="0" applyNumberFormat="1" applyFont="1" applyBorder="1" applyAlignment="1" applyProtection="1">
      <alignment horizontal="center" vertical="center"/>
      <protection locked="0"/>
    </xf>
    <xf numFmtId="164" fontId="17" fillId="4" borderId="1" xfId="2" applyNumberFormat="1" applyFont="1" applyFill="1" applyBorder="1" applyAlignment="1" applyProtection="1">
      <alignment horizontal="center" vertical="center"/>
    </xf>
    <xf numFmtId="167" fontId="19" fillId="4" borderId="1" xfId="0" applyNumberFormat="1" applyFont="1" applyFill="1" applyBorder="1" applyAlignment="1" applyProtection="1">
      <alignment horizontal="center" vertical="center"/>
    </xf>
    <xf numFmtId="0" fontId="20" fillId="0" borderId="6" xfId="0" applyFont="1" applyBorder="1" applyAlignment="1" applyProtection="1">
      <alignment horizontal="center" vertical="center"/>
    </xf>
    <xf numFmtId="0" fontId="20" fillId="0" borderId="7" xfId="0" applyFont="1" applyBorder="1" applyAlignment="1" applyProtection="1">
      <alignment horizontal="center" vertical="center"/>
    </xf>
    <xf numFmtId="0" fontId="16"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9" fillId="0" borderId="1" xfId="0" applyFont="1" applyBorder="1" applyAlignment="1" applyProtection="1">
      <alignment horizontal="center" vertical="center"/>
    </xf>
    <xf numFmtId="0" fontId="16" fillId="3" borderId="1" xfId="0" applyFont="1" applyFill="1" applyBorder="1" applyAlignment="1" applyProtection="1">
      <alignment horizontal="left" vertical="center" wrapText="1" indent="1"/>
    </xf>
    <xf numFmtId="0" fontId="10" fillId="0" borderId="3" xfId="0" applyFont="1" applyBorder="1" applyAlignment="1" applyProtection="1">
      <alignment horizontal="left" vertical="center" indent="1"/>
      <protection locked="0"/>
    </xf>
    <xf numFmtId="0" fontId="2" fillId="0" borderId="0" xfId="0" applyFont="1" applyAlignment="1">
      <alignment horizontal="left" vertical="center" wrapText="1" inden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3145"/>
      <color rgb="FF00B3BE"/>
      <color rgb="FF6967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325920</xdr:colOff>
      <xdr:row>0</xdr:row>
      <xdr:rowOff>297760</xdr:rowOff>
    </xdr:from>
    <xdr:to>
      <xdr:col>3</xdr:col>
      <xdr:colOff>615370</xdr:colOff>
      <xdr:row>0</xdr:row>
      <xdr:rowOff>729760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220" y="297760"/>
          <a:ext cx="3385075" cy="43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45"/>
  <sheetViews>
    <sheetView showGridLines="0" tabSelected="1" zoomScaleNormal="100" zoomScaleSheetLayoutView="100" zoomScalePageLayoutView="55" workbookViewId="0">
      <selection activeCell="C7" sqref="C7"/>
    </sheetView>
  </sheetViews>
  <sheetFormatPr defaultColWidth="9.140625" defaultRowHeight="30" customHeight="1" x14ac:dyDescent="0.25"/>
  <cols>
    <col min="1" max="1" width="1.7109375" style="26" customWidth="1"/>
    <col min="2" max="2" width="5.7109375" style="26" customWidth="1"/>
    <col min="3" max="5" width="40.7109375" style="26" customWidth="1"/>
    <col min="6" max="6" width="5.7109375" style="26" customWidth="1"/>
    <col min="7" max="7" width="1.7109375" style="26" customWidth="1"/>
    <col min="8" max="16384" width="9.140625" style="26"/>
  </cols>
  <sheetData>
    <row r="1" spans="2:6" ht="80.099999999999994" customHeight="1" x14ac:dyDescent="0.25">
      <c r="B1" s="25"/>
      <c r="C1" s="25"/>
      <c r="D1" s="25"/>
      <c r="E1" s="44" t="s">
        <v>65</v>
      </c>
      <c r="F1" s="44"/>
    </row>
    <row r="2" spans="2:6" ht="5.0999999999999996" customHeight="1" x14ac:dyDescent="0.25">
      <c r="B2" s="27"/>
      <c r="C2" s="27"/>
      <c r="D2" s="27"/>
      <c r="E2" s="27"/>
      <c r="F2" s="27"/>
    </row>
    <row r="3" spans="2:6" ht="9.9499999999999993" customHeight="1" x14ac:dyDescent="0.25">
      <c r="C3" s="28"/>
      <c r="D3" s="28"/>
      <c r="E3" s="28"/>
      <c r="F3" s="28"/>
    </row>
    <row r="4" spans="2:6" ht="30" customHeight="1" x14ac:dyDescent="0.25">
      <c r="C4" s="28" t="s">
        <v>20</v>
      </c>
      <c r="D4" s="78"/>
      <c r="E4" s="78"/>
    </row>
    <row r="5" spans="2:6" ht="9.9499999999999993" customHeight="1" x14ac:dyDescent="0.25">
      <c r="C5" s="28"/>
      <c r="D5" s="28"/>
      <c r="E5" s="28"/>
    </row>
    <row r="6" spans="2:6" ht="30" customHeight="1" x14ac:dyDescent="0.25">
      <c r="C6" s="29" t="s">
        <v>6</v>
      </c>
      <c r="D6" s="29" t="s">
        <v>2</v>
      </c>
      <c r="E6" s="29" t="s">
        <v>7</v>
      </c>
    </row>
    <row r="7" spans="2:6" ht="30" customHeight="1" x14ac:dyDescent="0.25">
      <c r="C7" s="30"/>
      <c r="D7" s="31"/>
      <c r="E7" s="69"/>
    </row>
    <row r="8" spans="2:6" ht="9.9499999999999993" customHeight="1" x14ac:dyDescent="0.25">
      <c r="C8" s="57"/>
      <c r="D8" s="58"/>
      <c r="E8" s="56"/>
    </row>
    <row r="9" spans="2:6" ht="30" customHeight="1" x14ac:dyDescent="0.25">
      <c r="C9" s="29" t="s">
        <v>1</v>
      </c>
      <c r="D9" s="29" t="s">
        <v>16</v>
      </c>
      <c r="E9" s="56"/>
    </row>
    <row r="10" spans="2:6" ht="30" customHeight="1" x14ac:dyDescent="0.25">
      <c r="C10" s="61"/>
      <c r="D10" s="69"/>
      <c r="E10" s="56"/>
    </row>
    <row r="11" spans="2:6" ht="9.9499999999999993" customHeight="1" x14ac:dyDescent="0.25">
      <c r="C11" s="45"/>
      <c r="D11" s="46"/>
      <c r="E11" s="47"/>
    </row>
    <row r="12" spans="2:6" ht="30" customHeight="1" x14ac:dyDescent="0.25">
      <c r="C12" s="29" t="s">
        <v>43</v>
      </c>
      <c r="D12" s="59" t="s">
        <v>42</v>
      </c>
      <c r="E12" s="60" t="s">
        <v>39</v>
      </c>
    </row>
    <row r="13" spans="2:6" ht="30" customHeight="1" x14ac:dyDescent="0.25">
      <c r="C13" s="66" t="str">
        <f>IF(D10="","",D10)</f>
        <v/>
      </c>
      <c r="D13" s="67" t="str">
        <f>IFERROR(C13+364,"")</f>
        <v/>
      </c>
      <c r="E13" s="68" t="str">
        <f>IFERROR(D13+364,"")</f>
        <v/>
      </c>
    </row>
    <row r="14" spans="2:6" ht="9.9499999999999993" customHeight="1" x14ac:dyDescent="0.25"/>
    <row r="15" spans="2:6" ht="30" customHeight="1" x14ac:dyDescent="0.25">
      <c r="C15" s="74" t="s">
        <v>18</v>
      </c>
      <c r="D15" s="75"/>
    </row>
    <row r="16" spans="2:6" ht="30" customHeight="1" x14ac:dyDescent="0.25">
      <c r="C16" s="76"/>
      <c r="D16" s="76"/>
    </row>
    <row r="17" spans="3:6" ht="9.9499999999999993" customHeight="1" x14ac:dyDescent="0.25">
      <c r="C17" s="32"/>
      <c r="D17" s="32"/>
      <c r="E17" s="32"/>
    </row>
    <row r="18" spans="3:6" ht="30" customHeight="1" x14ac:dyDescent="0.25">
      <c r="C18" s="29" t="s">
        <v>5</v>
      </c>
      <c r="D18" s="29" t="s">
        <v>4</v>
      </c>
      <c r="E18" s="29" t="s">
        <v>41</v>
      </c>
    </row>
    <row r="19" spans="3:6" ht="30" customHeight="1" x14ac:dyDescent="0.25">
      <c r="C19" s="69"/>
      <c r="D19" s="69"/>
      <c r="E19" s="61"/>
    </row>
    <row r="20" spans="3:6" ht="9.9499999999999993" customHeight="1" x14ac:dyDescent="0.25">
      <c r="C20" s="47"/>
      <c r="D20" s="47"/>
      <c r="E20" s="48"/>
    </row>
    <row r="21" spans="3:6" ht="13.5" x14ac:dyDescent="0.25">
      <c r="C21" s="28" t="s">
        <v>40</v>
      </c>
      <c r="D21" s="47"/>
      <c r="E21" s="48"/>
    </row>
    <row r="22" spans="3:6" ht="9.9499999999999993" customHeight="1" x14ac:dyDescent="0.25">
      <c r="C22" s="47"/>
      <c r="D22" s="47"/>
      <c r="E22" s="48"/>
    </row>
    <row r="23" spans="3:6" ht="30" customHeight="1" x14ac:dyDescent="0.25">
      <c r="C23" s="33" t="s">
        <v>0</v>
      </c>
      <c r="D23" s="33" t="s">
        <v>15</v>
      </c>
      <c r="E23" s="33" t="s">
        <v>3</v>
      </c>
      <c r="F23" s="32"/>
    </row>
    <row r="24" spans="3:6" ht="30" customHeight="1" x14ac:dyDescent="0.25">
      <c r="C24" s="34"/>
      <c r="D24" s="61"/>
      <c r="E24" s="62">
        <f>C24*D24</f>
        <v>0</v>
      </c>
      <c r="F24" s="32"/>
    </row>
    <row r="25" spans="3:6" s="36" customFormat="1" ht="9.9499999999999993" customHeight="1" x14ac:dyDescent="0.25">
      <c r="C25" s="49"/>
      <c r="D25" s="35"/>
      <c r="E25" s="35"/>
      <c r="F25" s="37"/>
    </row>
    <row r="26" spans="3:6" s="36" customFormat="1" ht="13.5" x14ac:dyDescent="0.25">
      <c r="C26" s="28" t="s">
        <v>35</v>
      </c>
      <c r="D26" s="35"/>
      <c r="E26" s="35"/>
      <c r="F26" s="37"/>
    </row>
    <row r="27" spans="3:6" ht="9.9499999999999993" customHeight="1" x14ac:dyDescent="0.25">
      <c r="C27" s="46"/>
      <c r="D27" s="45"/>
      <c r="E27" s="48"/>
      <c r="F27" s="32"/>
    </row>
    <row r="28" spans="3:6" ht="30" customHeight="1" x14ac:dyDescent="0.25">
      <c r="C28" s="77" t="s">
        <v>60</v>
      </c>
      <c r="D28" s="77"/>
      <c r="E28" s="71" t="str">
        <f>IF(C19="","",C19)</f>
        <v/>
      </c>
      <c r="F28" s="32"/>
    </row>
    <row r="29" spans="3:6" ht="30" customHeight="1" x14ac:dyDescent="0.25">
      <c r="C29" s="77" t="s">
        <v>8</v>
      </c>
      <c r="D29" s="77"/>
      <c r="E29" s="63">
        <f>C10</f>
        <v>0</v>
      </c>
      <c r="F29" s="32"/>
    </row>
    <row r="30" spans="3:6" ht="30" customHeight="1" x14ac:dyDescent="0.25">
      <c r="C30" s="77" t="s">
        <v>12</v>
      </c>
      <c r="D30" s="77"/>
      <c r="E30" s="39"/>
      <c r="F30" s="32"/>
    </row>
    <row r="31" spans="3:6" ht="30" customHeight="1" x14ac:dyDescent="0.25">
      <c r="C31" s="77" t="s">
        <v>9</v>
      </c>
      <c r="D31" s="77"/>
      <c r="E31" s="63" t="str">
        <f>IFERROR(E29/E30,"")</f>
        <v/>
      </c>
      <c r="F31" s="32"/>
    </row>
    <row r="32" spans="3:6" ht="30" customHeight="1" x14ac:dyDescent="0.25">
      <c r="C32" s="77" t="s">
        <v>13</v>
      </c>
      <c r="D32" s="77"/>
      <c r="E32" s="39"/>
      <c r="F32" s="32"/>
    </row>
    <row r="33" spans="3:6" ht="30" customHeight="1" x14ac:dyDescent="0.25">
      <c r="C33" s="77" t="s">
        <v>10</v>
      </c>
      <c r="D33" s="77"/>
      <c r="E33" s="63" t="str">
        <f>IFERROR(E31*E32,"")</f>
        <v/>
      </c>
      <c r="F33" s="32"/>
    </row>
    <row r="34" spans="3:6" ht="30" customHeight="1" x14ac:dyDescent="0.25">
      <c r="C34" s="77" t="s">
        <v>11</v>
      </c>
      <c r="D34" s="77"/>
      <c r="E34" s="38">
        <f>IFERROR(E24,"")</f>
        <v>0</v>
      </c>
      <c r="F34" s="32"/>
    </row>
    <row r="35" spans="3:6" ht="30" customHeight="1" x14ac:dyDescent="0.25">
      <c r="C35" s="77" t="s">
        <v>14</v>
      </c>
      <c r="D35" s="77"/>
      <c r="E35" s="63" t="str">
        <f>IFERROR(E33-E34,"")</f>
        <v/>
      </c>
      <c r="F35" s="32"/>
    </row>
    <row r="36" spans="3:6" ht="30" customHeight="1" x14ac:dyDescent="0.25">
      <c r="C36" s="77" t="s">
        <v>19</v>
      </c>
      <c r="D36" s="77"/>
      <c r="E36" s="70" t="str">
        <f>IF(C19&gt;=E13,"No Entitlement",IF(C19&gt;=D13,"80%",IF(C19&gt;=C13,"100%","")))</f>
        <v>No Entitlement</v>
      </c>
      <c r="F36" s="32"/>
    </row>
    <row r="37" spans="3:6" s="36" customFormat="1" ht="9.9499999999999993" customHeight="1" thickBot="1" x14ac:dyDescent="0.3">
      <c r="C37" s="40"/>
      <c r="D37" s="40"/>
      <c r="E37" s="50"/>
      <c r="F37" s="41"/>
    </row>
    <row r="38" spans="3:6" ht="30" customHeight="1" thickBot="1" x14ac:dyDescent="0.3">
      <c r="C38" s="72" t="s">
        <v>34</v>
      </c>
      <c r="D38" s="73"/>
      <c r="E38" s="42" t="str">
        <f>IFERROR(E35*E36,"")</f>
        <v/>
      </c>
      <c r="F38" s="32"/>
    </row>
    <row r="39" spans="3:6" ht="9.9499999999999993" customHeight="1" thickBot="1" x14ac:dyDescent="0.3">
      <c r="C39" s="51"/>
      <c r="E39" s="64"/>
      <c r="F39" s="32"/>
    </row>
    <row r="40" spans="3:6" ht="30" customHeight="1" thickBot="1" x14ac:dyDescent="0.3">
      <c r="C40" s="72" t="s">
        <v>17</v>
      </c>
      <c r="D40" s="73"/>
      <c r="E40" s="42" t="str">
        <f>IFERROR(E34+E38,"")</f>
        <v/>
      </c>
    </row>
    <row r="41" spans="3:6" ht="9.9499999999999993" customHeight="1" x14ac:dyDescent="0.25"/>
    <row r="42" spans="3:6" ht="30" customHeight="1" x14ac:dyDescent="0.25">
      <c r="C42" s="28" t="s">
        <v>61</v>
      </c>
      <c r="E42" s="43"/>
    </row>
    <row r="43" spans="3:6" ht="30" customHeight="1" x14ac:dyDescent="0.25">
      <c r="C43" s="54" t="s">
        <v>62</v>
      </c>
      <c r="D43" s="54" t="s">
        <v>63</v>
      </c>
      <c r="E43" s="54" t="s">
        <v>64</v>
      </c>
    </row>
    <row r="44" spans="3:6" ht="30" customHeight="1" x14ac:dyDescent="0.25">
      <c r="C44" s="65"/>
      <c r="D44" s="65"/>
      <c r="E44" s="55"/>
    </row>
    <row r="45" spans="3:6" ht="9.9499999999999993" customHeight="1" x14ac:dyDescent="0.25"/>
  </sheetData>
  <sheetProtection algorithmName="SHA-512" hashValue="W5fQksZFqSW2RvhEKIarEqwUNLVpvRze8GZDZU0G8kIehoxx3l5HLA5/oswbi0TPZJiusoE46kNAS5+IM8X9Zw==" saltValue="niYvwZCURUffDSLfQyxyiw==" spinCount="100000" sheet="1" objects="1" scenarios="1" selectLockedCells="1"/>
  <mergeCells count="14">
    <mergeCell ref="D4:E4"/>
    <mergeCell ref="C28:D28"/>
    <mergeCell ref="C29:D29"/>
    <mergeCell ref="C35:D35"/>
    <mergeCell ref="C36:D36"/>
    <mergeCell ref="C38:D38"/>
    <mergeCell ref="C40:D40"/>
    <mergeCell ref="C15:D15"/>
    <mergeCell ref="C16:D16"/>
    <mergeCell ref="C30:D30"/>
    <mergeCell ref="C31:D31"/>
    <mergeCell ref="C32:D32"/>
    <mergeCell ref="C33:D33"/>
    <mergeCell ref="C34:D34"/>
  </mergeCells>
  <printOptions horizontalCentered="1"/>
  <pageMargins left="0.19685039370078741" right="0.19685039370078741" top="0.19685039370078741" bottom="0.39370078740157483" header="0.19685039370078741" footer="0.19685039370078741"/>
  <pageSetup paperSize="9" scale="75" fitToHeight="0" orientation="portrait" r:id="rId1"/>
  <headerFooter scaleWithDoc="0">
    <oddFooter>&amp;R&amp;"FuturaLight,Light"&amp;8&amp;K00B3BEGallagher Bassett
Version 1.3 -20 September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5"/>
  <sheetViews>
    <sheetView showGridLines="0" workbookViewId="0">
      <selection activeCell="C6" sqref="C6"/>
    </sheetView>
  </sheetViews>
  <sheetFormatPr defaultRowHeight="15" x14ac:dyDescent="0.25"/>
  <cols>
    <col min="1" max="2" width="1.7109375" style="19" customWidth="1"/>
    <col min="3" max="3" width="150.7109375" style="19" customWidth="1"/>
    <col min="4" max="5" width="1.7109375" style="19" customWidth="1"/>
    <col min="6" max="16384" width="9.140625" style="19"/>
  </cols>
  <sheetData>
    <row r="1" spans="2:4" s="20" customFormat="1" ht="9.9499999999999993" customHeight="1" x14ac:dyDescent="0.25"/>
    <row r="2" spans="2:4" s="20" customFormat="1" ht="9.9499999999999993" customHeight="1" x14ac:dyDescent="0.25">
      <c r="B2" s="21"/>
      <c r="C2" s="21"/>
      <c r="D2" s="21"/>
    </row>
    <row r="3" spans="2:4" s="22" customFormat="1" ht="60" customHeight="1" x14ac:dyDescent="0.25">
      <c r="B3" s="23"/>
      <c r="C3" s="24" t="s">
        <v>36</v>
      </c>
      <c r="D3" s="23"/>
    </row>
    <row r="4" spans="2:4" s="20" customFormat="1" ht="9.9499999999999993" customHeight="1" x14ac:dyDescent="0.25">
      <c r="B4" s="21"/>
      <c r="C4" s="21"/>
      <c r="D4" s="21"/>
    </row>
    <row r="5" spans="2:4" s="20" customFormat="1" ht="9.9499999999999993" customHeight="1" x14ac:dyDescent="0.25"/>
  </sheetData>
  <sheetProtection algorithmName="SHA-512" hashValue="8Zi3Yt4GAJOhufGA+Hzi+DNYgQFYVsVJdaR2IT2E6KJ0khKysEWCZbVcEVjjV8rREDizsr1i03jDtwgEycRiaA==" saltValue="FoVp0OePv5DtdkclhF5UWw=="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17"/>
  <sheetViews>
    <sheetView showGridLines="0" workbookViewId="0">
      <selection activeCell="J6" sqref="J6"/>
    </sheetView>
  </sheetViews>
  <sheetFormatPr defaultRowHeight="50.1" customHeight="1" x14ac:dyDescent="0.25"/>
  <cols>
    <col min="1" max="1" width="1.7109375" style="2" customWidth="1"/>
    <col min="2" max="2" width="1.7109375" style="1" customWidth="1"/>
    <col min="3" max="3" width="1.7109375" style="2" customWidth="1"/>
    <col min="4" max="4" width="30.7109375" style="3" customWidth="1"/>
    <col min="5" max="5" width="75.7109375" style="3" customWidth="1"/>
    <col min="6" max="6" width="1.7109375" style="3" customWidth="1"/>
    <col min="7" max="7" width="1.7109375" style="4" customWidth="1"/>
    <col min="8" max="8" width="1.7109375" style="3" customWidth="1"/>
    <col min="9" max="9" width="30.7109375" style="3" customWidth="1"/>
    <col min="10" max="10" width="75.7109375" style="3" customWidth="1"/>
    <col min="11" max="11" width="1.7109375" style="2" customWidth="1"/>
    <col min="12" max="12" width="1.7109375" style="1" customWidth="1"/>
    <col min="13" max="13" width="1.7109375" style="2" customWidth="1"/>
    <col min="14" max="16384" width="9.140625" style="2"/>
  </cols>
  <sheetData>
    <row r="1" spans="2:12" ht="9.9499999999999993" customHeight="1" x14ac:dyDescent="0.25"/>
    <row r="2" spans="2:12" ht="9.9499999999999993" customHeight="1" x14ac:dyDescent="0.25">
      <c r="B2" s="5"/>
      <c r="C2" s="5"/>
      <c r="D2" s="6"/>
      <c r="E2" s="6"/>
      <c r="F2" s="6"/>
      <c r="G2" s="7"/>
      <c r="H2" s="6"/>
      <c r="I2" s="6"/>
      <c r="J2" s="6"/>
      <c r="K2" s="5"/>
      <c r="L2" s="5"/>
    </row>
    <row r="3" spans="2:12" s="9" customFormat="1" ht="50.1" customHeight="1" x14ac:dyDescent="0.25">
      <c r="B3" s="8"/>
      <c r="D3" s="79" t="s">
        <v>66</v>
      </c>
      <c r="E3" s="79"/>
      <c r="F3" s="10"/>
      <c r="G3" s="11"/>
      <c r="H3" s="12"/>
      <c r="I3" s="79" t="s">
        <v>35</v>
      </c>
      <c r="J3" s="79"/>
      <c r="L3" s="8"/>
    </row>
    <row r="4" spans="2:12" ht="9.9499999999999993" customHeight="1" x14ac:dyDescent="0.25">
      <c r="B4" s="5"/>
      <c r="G4" s="7"/>
      <c r="I4" s="13"/>
      <c r="J4" s="13"/>
      <c r="L4" s="5"/>
    </row>
    <row r="5" spans="2:12" ht="50.1" customHeight="1" x14ac:dyDescent="0.25">
      <c r="B5" s="5"/>
      <c r="D5" s="14" t="s">
        <v>38</v>
      </c>
      <c r="E5" s="15" t="s">
        <v>52</v>
      </c>
      <c r="F5" s="16"/>
      <c r="G5" s="17"/>
      <c r="I5" s="14" t="s">
        <v>22</v>
      </c>
      <c r="J5" s="15" t="s">
        <v>47</v>
      </c>
      <c r="L5" s="5"/>
    </row>
    <row r="6" spans="2:12" ht="50.1" customHeight="1" x14ac:dyDescent="0.25">
      <c r="B6" s="5"/>
      <c r="D6" s="14" t="s">
        <v>53</v>
      </c>
      <c r="E6" s="15" t="s">
        <v>21</v>
      </c>
      <c r="F6" s="16"/>
      <c r="G6" s="17"/>
      <c r="I6" s="14" t="s">
        <v>23</v>
      </c>
      <c r="J6" s="15" t="s">
        <v>46</v>
      </c>
      <c r="L6" s="5"/>
    </row>
    <row r="7" spans="2:12" ht="50.1" customHeight="1" x14ac:dyDescent="0.25">
      <c r="B7" s="5"/>
      <c r="D7" s="14" t="s">
        <v>24</v>
      </c>
      <c r="E7" s="15" t="s">
        <v>51</v>
      </c>
      <c r="F7" s="16"/>
      <c r="G7" s="17"/>
      <c r="I7" s="14" t="s">
        <v>25</v>
      </c>
      <c r="J7" s="15" t="s">
        <v>44</v>
      </c>
      <c r="L7" s="5"/>
    </row>
    <row r="8" spans="2:12" ht="50.1" customHeight="1" x14ac:dyDescent="0.25">
      <c r="B8" s="5"/>
      <c r="D8" s="14" t="s">
        <v>54</v>
      </c>
      <c r="E8" s="15" t="s">
        <v>56</v>
      </c>
      <c r="F8" s="16"/>
      <c r="G8" s="17"/>
      <c r="I8" s="14" t="s">
        <v>26</v>
      </c>
      <c r="J8" s="15" t="s">
        <v>45</v>
      </c>
      <c r="L8" s="5"/>
    </row>
    <row r="9" spans="2:12" ht="57" x14ac:dyDescent="0.25">
      <c r="B9" s="5"/>
      <c r="D9" s="14" t="s">
        <v>55</v>
      </c>
      <c r="E9" s="15" t="s">
        <v>50</v>
      </c>
      <c r="F9" s="16"/>
      <c r="G9" s="17"/>
      <c r="I9" s="14" t="s">
        <v>27</v>
      </c>
      <c r="J9" s="15" t="s">
        <v>58</v>
      </c>
      <c r="L9" s="5"/>
    </row>
    <row r="10" spans="2:12" ht="50.1" customHeight="1" x14ac:dyDescent="0.25">
      <c r="B10" s="5"/>
      <c r="D10" s="14" t="s">
        <v>29</v>
      </c>
      <c r="E10" s="15" t="s">
        <v>49</v>
      </c>
      <c r="F10" s="16"/>
      <c r="G10" s="17"/>
      <c r="I10" s="14" t="s">
        <v>28</v>
      </c>
      <c r="J10" s="15" t="s">
        <v>45</v>
      </c>
      <c r="L10" s="5"/>
    </row>
    <row r="11" spans="2:12" ht="50.1" customHeight="1" x14ac:dyDescent="0.25">
      <c r="B11" s="5"/>
      <c r="D11" s="14" t="s">
        <v>31</v>
      </c>
      <c r="E11" s="15" t="s">
        <v>48</v>
      </c>
      <c r="F11" s="16"/>
      <c r="G11" s="17"/>
      <c r="I11" s="14" t="s">
        <v>30</v>
      </c>
      <c r="J11" s="15" t="s">
        <v>45</v>
      </c>
      <c r="L11" s="5"/>
    </row>
    <row r="12" spans="2:12" ht="57" x14ac:dyDescent="0.25">
      <c r="B12" s="5"/>
      <c r="D12" s="14" t="s">
        <v>32</v>
      </c>
      <c r="E12" s="15" t="s">
        <v>69</v>
      </c>
      <c r="F12" s="16"/>
      <c r="G12" s="17"/>
      <c r="I12" s="14" t="s">
        <v>67</v>
      </c>
      <c r="J12" s="15" t="s">
        <v>68</v>
      </c>
      <c r="L12" s="5"/>
    </row>
    <row r="13" spans="2:12" ht="50.1" customHeight="1" x14ac:dyDescent="0.25">
      <c r="B13" s="5"/>
      <c r="D13" s="52"/>
      <c r="E13" s="53"/>
      <c r="F13" s="16"/>
      <c r="G13" s="17"/>
      <c r="I13" s="14" t="s">
        <v>37</v>
      </c>
      <c r="J13" s="15" t="s">
        <v>57</v>
      </c>
      <c r="L13" s="5"/>
    </row>
    <row r="14" spans="2:12" ht="50.1" customHeight="1" x14ac:dyDescent="0.25">
      <c r="B14" s="5"/>
      <c r="F14" s="16"/>
      <c r="G14" s="17"/>
      <c r="I14" s="14" t="s">
        <v>33</v>
      </c>
      <c r="J14" s="15" t="s">
        <v>59</v>
      </c>
      <c r="L14" s="5"/>
    </row>
    <row r="15" spans="2:12" ht="9.9499999999999993" customHeight="1" x14ac:dyDescent="0.25">
      <c r="B15" s="5"/>
      <c r="F15" s="16"/>
      <c r="G15" s="17"/>
      <c r="L15" s="5"/>
    </row>
    <row r="16" spans="2:12" ht="9.9499999999999993" customHeight="1" x14ac:dyDescent="0.25">
      <c r="B16" s="5"/>
      <c r="C16" s="5"/>
      <c r="D16" s="18"/>
      <c r="E16" s="6"/>
      <c r="F16" s="6"/>
      <c r="G16" s="7"/>
      <c r="H16" s="6"/>
      <c r="I16" s="6"/>
      <c r="J16" s="6"/>
      <c r="K16" s="5"/>
      <c r="L16" s="5"/>
    </row>
    <row r="17" ht="9.9499999999999993" customHeight="1" x14ac:dyDescent="0.25"/>
  </sheetData>
  <sheetProtection algorithmName="SHA-512" hashValue="I9IM1r9YU/7o6A0Li9AoU0yrsRgXMsCIBBr/MCto3lSfEqxHMSV4qePgtBa23gHv8DUZerPwIfBXQtXVzkESlw==" saltValue="+axCK3u65ZoYSTW3pVUyeg==" spinCount="100000" sheet="1" objects="1" scenarios="1" selectLockedCells="1" selectUnlockedCells="1"/>
  <mergeCells count="2">
    <mergeCell ref="I3:J3"/>
    <mergeCell ref="D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Monthly WPRR Form</vt:lpstr>
      <vt:lpstr>Payslip</vt:lpstr>
      <vt:lpstr>Help</vt:lpstr>
      <vt:lpstr>'Monthly WPRR Form'!Print_Area</vt:lpstr>
    </vt:vector>
  </TitlesOfParts>
  <Company>Gallagher Bassett Services Pty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Annese</dc:creator>
  <cp:lastModifiedBy>Amy Anderson</cp:lastModifiedBy>
  <cp:lastPrinted>2017-05-24T01:43:53Z</cp:lastPrinted>
  <dcterms:created xsi:type="dcterms:W3CDTF">2013-11-12T22:47:42Z</dcterms:created>
  <dcterms:modified xsi:type="dcterms:W3CDTF">2017-09-20T05:47:15Z</dcterms:modified>
</cp:coreProperties>
</file>